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<sst xmlns="http://schemas.openxmlformats.org/spreadsheetml/2006/main" count="40" uniqueCount="28">
  <si>
    <t xml:space="preserve">ANNUAL SUMMARY FOR THE YEAR </t>
  </si>
  <si>
    <t>P/C</t>
  </si>
  <si>
    <t>AVE</t>
  </si>
  <si>
    <t>DIFF</t>
  </si>
  <si>
    <t>GRASS</t>
  </si>
  <si>
    <t>MAX IN</t>
  </si>
  <si>
    <t>RAIN</t>
  </si>
  <si>
    <t xml:space="preserve">WET </t>
  </si>
  <si>
    <t xml:space="preserve">MAX </t>
  </si>
  <si>
    <t>MAX</t>
  </si>
  <si>
    <t>MIN</t>
  </si>
  <si>
    <t>MEAN</t>
  </si>
  <si>
    <t>DATE</t>
  </si>
  <si>
    <t xml:space="preserve">RAIN </t>
  </si>
  <si>
    <t>DAY</t>
  </si>
  <si>
    <t>DAYS</t>
  </si>
  <si>
    <t>T</t>
  </si>
  <si>
    <t>H</t>
  </si>
  <si>
    <t>FG</t>
  </si>
  <si>
    <t>DEPTH</t>
  </si>
  <si>
    <t>YEAR</t>
  </si>
  <si>
    <t>Rosliston Climate Station</t>
  </si>
  <si>
    <t>GF</t>
  </si>
  <si>
    <t>AF</t>
  </si>
  <si>
    <t>SF</t>
  </si>
  <si>
    <t>SC</t>
  </si>
  <si>
    <t>Alt 85m</t>
  </si>
  <si>
    <t>23,24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</si>
</sst>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mmmm"/>
    <numFmt numFmtId="171" formatCode="#,##0.0_);[Red]\(#,##0.0\)"/>
    <numFmt numFmtId="172" formatCode="0.0_ ;[Red]\-0.0\ "/>
    <numFmt numFmtId="173" formatCode="0.00_ ;[Red]\-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40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169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selection activeCell="AA9" sqref="AA9"/>
    </sheetView>
  </sheetViews>
  <sheetFormatPr defaultColWidth="9.140625" defaultRowHeight="12.75"/>
  <cols>
    <col min="1" max="1" width="11.8515625" style="1" customWidth="1"/>
    <col min="2" max="2" width="7.140625" style="1" customWidth="1"/>
    <col min="3" max="3" width="6.28125" style="1" customWidth="1"/>
    <col min="4" max="4" width="6.421875" style="1" customWidth="1"/>
    <col min="5" max="5" width="6.140625" style="1" customWidth="1"/>
    <col min="6" max="6" width="6.28125" style="1" customWidth="1"/>
    <col min="7" max="7" width="5.8515625" style="1" customWidth="1"/>
    <col min="8" max="8" width="6.7109375" style="1" customWidth="1"/>
    <col min="9" max="9" width="7.28125" style="4" customWidth="1"/>
    <col min="10" max="10" width="7.28125" style="1" customWidth="1"/>
    <col min="11" max="11" width="5.8515625" style="1" customWidth="1"/>
    <col min="12" max="12" width="7.00390625" style="1" customWidth="1"/>
    <col min="13" max="13" width="6.421875" style="1" customWidth="1"/>
    <col min="14" max="14" width="7.421875" style="1" customWidth="1"/>
    <col min="15" max="15" width="5.7109375" style="1" customWidth="1"/>
    <col min="16" max="16" width="6.00390625" style="1" customWidth="1"/>
    <col min="17" max="17" width="6.8515625" style="1" customWidth="1"/>
    <col min="18" max="18" width="5.57421875" style="1" customWidth="1"/>
    <col min="19" max="19" width="5.7109375" style="1" customWidth="1"/>
    <col min="20" max="20" width="5.8515625" style="1" customWidth="1"/>
    <col min="21" max="21" width="5.7109375" style="1" customWidth="1"/>
    <col min="22" max="22" width="6.421875" style="1" customWidth="1"/>
    <col min="23" max="23" width="7.8515625" style="1" customWidth="1"/>
    <col min="24" max="24" width="6.140625" style="3" customWidth="1"/>
    <col min="25" max="25" width="4.7109375" style="1" customWidth="1"/>
    <col min="26" max="26" width="4.28125" style="1" customWidth="1"/>
    <col min="27" max="16384" width="10.00390625" style="1" customWidth="1"/>
  </cols>
  <sheetData>
    <row r="1" spans="2:22" ht="19.5" customHeight="1">
      <c r="B1" s="6" t="s">
        <v>0</v>
      </c>
      <c r="C1" s="6"/>
      <c r="D1" s="6"/>
      <c r="E1" s="6"/>
      <c r="F1" s="6"/>
      <c r="G1" s="6"/>
      <c r="H1" s="6">
        <v>2011</v>
      </c>
      <c r="I1" s="7"/>
      <c r="O1" s="6" t="s">
        <v>21</v>
      </c>
      <c r="P1" s="6"/>
      <c r="Q1" s="6"/>
      <c r="R1" s="6"/>
      <c r="T1" s="6" t="s">
        <v>26</v>
      </c>
      <c r="U1" s="6"/>
      <c r="V1" s="6"/>
    </row>
    <row r="2" spans="13:23" ht="19.5" customHeight="1">
      <c r="M2" s="5" t="s">
        <v>1</v>
      </c>
      <c r="W2" s="2"/>
    </row>
    <row r="3" spans="2:26" ht="19.5" customHeight="1">
      <c r="B3" s="8" t="s">
        <v>2</v>
      </c>
      <c r="C3" s="8" t="s">
        <v>2</v>
      </c>
      <c r="D3" s="8"/>
      <c r="E3" s="8" t="s">
        <v>3</v>
      </c>
      <c r="F3" s="8"/>
      <c r="G3" s="8"/>
      <c r="H3" s="8"/>
      <c r="I3" s="7"/>
      <c r="J3" s="8" t="s">
        <v>4</v>
      </c>
      <c r="K3" s="8"/>
      <c r="L3" s="8"/>
      <c r="M3" s="8" t="s">
        <v>3</v>
      </c>
      <c r="N3" s="8" t="s">
        <v>5</v>
      </c>
      <c r="O3" s="6"/>
      <c r="P3" s="6" t="s">
        <v>6</v>
      </c>
      <c r="Q3" s="6" t="s">
        <v>7</v>
      </c>
      <c r="R3" s="8"/>
      <c r="S3" s="8"/>
      <c r="T3" s="8"/>
      <c r="U3" s="8"/>
      <c r="V3" s="8"/>
      <c r="W3" s="8" t="s">
        <v>8</v>
      </c>
      <c r="X3" s="9"/>
      <c r="Y3" s="6"/>
      <c r="Z3" s="6"/>
    </row>
    <row r="4" spans="2:26" ht="19.5" customHeight="1">
      <c r="B4" s="8" t="s">
        <v>9</v>
      </c>
      <c r="C4" s="8" t="s">
        <v>10</v>
      </c>
      <c r="D4" s="8" t="s">
        <v>11</v>
      </c>
      <c r="E4" s="8" t="s">
        <v>2</v>
      </c>
      <c r="F4" s="8" t="s">
        <v>9</v>
      </c>
      <c r="G4" s="8" t="s">
        <v>12</v>
      </c>
      <c r="H4" s="8" t="s">
        <v>10</v>
      </c>
      <c r="I4" s="8" t="s">
        <v>12</v>
      </c>
      <c r="J4" s="8" t="s">
        <v>10</v>
      </c>
      <c r="K4" s="8" t="s">
        <v>12</v>
      </c>
      <c r="L4" s="8" t="s">
        <v>13</v>
      </c>
      <c r="M4" s="8" t="s">
        <v>2</v>
      </c>
      <c r="N4" s="8" t="s">
        <v>14</v>
      </c>
      <c r="O4" s="6" t="s">
        <v>12</v>
      </c>
      <c r="P4" s="6" t="s">
        <v>15</v>
      </c>
      <c r="Q4" s="6" t="s">
        <v>15</v>
      </c>
      <c r="R4" s="8" t="s">
        <v>16</v>
      </c>
      <c r="S4" s="8" t="s">
        <v>17</v>
      </c>
      <c r="T4" s="8" t="s">
        <v>18</v>
      </c>
      <c r="U4" s="8" t="s">
        <v>24</v>
      </c>
      <c r="V4" s="8" t="s">
        <v>25</v>
      </c>
      <c r="W4" s="8" t="s">
        <v>19</v>
      </c>
      <c r="X4" s="9" t="s">
        <v>12</v>
      </c>
      <c r="Y4" s="6" t="s">
        <v>22</v>
      </c>
      <c r="Z4" s="6" t="s">
        <v>23</v>
      </c>
    </row>
    <row r="5" spans="1:27" ht="19.5" customHeight="1">
      <c r="A5" s="10">
        <v>37257</v>
      </c>
      <c r="B5" s="11">
        <v>6</v>
      </c>
      <c r="C5" s="11">
        <v>0.7</v>
      </c>
      <c r="D5" s="12">
        <f aca="true" t="shared" si="0" ref="D5:D16">AVERAGE(B5:C5)</f>
        <v>3.35</v>
      </c>
      <c r="E5" s="13">
        <v>-0.35</v>
      </c>
      <c r="F5" s="11">
        <v>13.1</v>
      </c>
      <c r="G5" s="2">
        <v>13</v>
      </c>
      <c r="H5" s="11">
        <v>-7.4</v>
      </c>
      <c r="I5" s="2">
        <v>31</v>
      </c>
      <c r="J5" s="11">
        <v>-9.5</v>
      </c>
      <c r="K5" s="2">
        <v>31</v>
      </c>
      <c r="L5" s="11">
        <v>29.9</v>
      </c>
      <c r="M5" s="14">
        <v>52</v>
      </c>
      <c r="N5" s="11">
        <v>8.3</v>
      </c>
      <c r="O5" s="2">
        <v>7</v>
      </c>
      <c r="P5" s="15">
        <v>11</v>
      </c>
      <c r="Q5" s="15">
        <v>6</v>
      </c>
      <c r="R5" s="15">
        <v>0</v>
      </c>
      <c r="S5" s="15">
        <v>0</v>
      </c>
      <c r="T5" s="15">
        <v>0</v>
      </c>
      <c r="U5" s="15">
        <v>2</v>
      </c>
      <c r="V5" s="15">
        <v>0</v>
      </c>
      <c r="W5" s="11">
        <v>0</v>
      </c>
      <c r="X5" s="15">
        <v>0</v>
      </c>
      <c r="Y5" s="2">
        <v>21</v>
      </c>
      <c r="Z5" s="2">
        <v>12</v>
      </c>
      <c r="AA5" s="2"/>
    </row>
    <row r="6" spans="1:27" ht="19.5" customHeight="1">
      <c r="A6" s="10">
        <v>37288</v>
      </c>
      <c r="B6" s="11">
        <v>9.1</v>
      </c>
      <c r="C6" s="11">
        <v>3.7</v>
      </c>
      <c r="D6" s="12">
        <v>6.4</v>
      </c>
      <c r="E6" s="13">
        <v>2.2</v>
      </c>
      <c r="F6" s="11">
        <v>14.1</v>
      </c>
      <c r="G6" s="2">
        <v>24</v>
      </c>
      <c r="H6" s="11">
        <v>-4.5</v>
      </c>
      <c r="I6" s="2">
        <v>1</v>
      </c>
      <c r="J6" s="11">
        <v>-7.5</v>
      </c>
      <c r="K6" s="2">
        <v>1</v>
      </c>
      <c r="L6" s="11">
        <v>46.2</v>
      </c>
      <c r="M6" s="14">
        <v>89</v>
      </c>
      <c r="N6" s="11">
        <v>10</v>
      </c>
      <c r="O6" s="2">
        <v>18</v>
      </c>
      <c r="P6" s="15">
        <v>18</v>
      </c>
      <c r="Q6" s="15">
        <v>12</v>
      </c>
      <c r="R6" s="15">
        <v>0</v>
      </c>
      <c r="S6" s="15">
        <v>0</v>
      </c>
      <c r="T6" s="15">
        <v>0</v>
      </c>
      <c r="U6" s="15">
        <v>1</v>
      </c>
      <c r="V6" s="15">
        <v>0</v>
      </c>
      <c r="W6" s="11">
        <v>0</v>
      </c>
      <c r="X6" s="15">
        <v>0</v>
      </c>
      <c r="Y6" s="2">
        <v>12</v>
      </c>
      <c r="Z6" s="2">
        <v>2</v>
      </c>
      <c r="AA6" s="2"/>
    </row>
    <row r="7" spans="1:27" ht="19.5" customHeight="1">
      <c r="A7" s="10">
        <v>37316</v>
      </c>
      <c r="B7" s="11">
        <v>11.7</v>
      </c>
      <c r="C7" s="11">
        <v>1.7</v>
      </c>
      <c r="D7" s="12">
        <f t="shared" si="0"/>
        <v>6.699999999999999</v>
      </c>
      <c r="E7" s="13">
        <v>0.4</v>
      </c>
      <c r="F7" s="11">
        <v>18.3</v>
      </c>
      <c r="G7" s="2" t="s">
        <v>27</v>
      </c>
      <c r="H7" s="11">
        <v>-4.6</v>
      </c>
      <c r="I7" s="2">
        <v>8</v>
      </c>
      <c r="J7" s="11">
        <v>-8.2</v>
      </c>
      <c r="K7" s="2">
        <v>19</v>
      </c>
      <c r="L7" s="11">
        <v>8.7</v>
      </c>
      <c r="M7" s="14">
        <v>16</v>
      </c>
      <c r="N7" s="11">
        <v>3.3</v>
      </c>
      <c r="O7" s="2">
        <v>30</v>
      </c>
      <c r="P7" s="15">
        <v>5</v>
      </c>
      <c r="Q7" s="15">
        <v>3</v>
      </c>
      <c r="R7" s="15">
        <v>0</v>
      </c>
      <c r="S7" s="15">
        <v>0</v>
      </c>
      <c r="T7" s="15">
        <v>1</v>
      </c>
      <c r="U7" s="15">
        <v>0</v>
      </c>
      <c r="V7" s="15">
        <v>0</v>
      </c>
      <c r="W7" s="11">
        <v>0</v>
      </c>
      <c r="X7" s="15">
        <v>0</v>
      </c>
      <c r="Y7" s="2">
        <v>20</v>
      </c>
      <c r="Z7" s="2">
        <v>8</v>
      </c>
      <c r="AA7" s="2"/>
    </row>
    <row r="8" spans="1:27" ht="19.5" customHeight="1">
      <c r="A8" s="10">
        <v>37347</v>
      </c>
      <c r="B8" s="11">
        <v>18.4</v>
      </c>
      <c r="C8" s="11">
        <v>6.3</v>
      </c>
      <c r="D8" s="12">
        <f t="shared" si="0"/>
        <v>12.35</v>
      </c>
      <c r="E8" s="13">
        <v>4.65</v>
      </c>
      <c r="F8" s="11">
        <v>26</v>
      </c>
      <c r="G8" s="2">
        <v>23</v>
      </c>
      <c r="H8" s="11">
        <v>1.3</v>
      </c>
      <c r="I8" s="2">
        <v>13</v>
      </c>
      <c r="J8" s="11">
        <v>-2</v>
      </c>
      <c r="K8" s="2">
        <v>13</v>
      </c>
      <c r="L8" s="11">
        <v>4.4</v>
      </c>
      <c r="M8" s="14">
        <v>8</v>
      </c>
      <c r="N8" s="11">
        <v>2.6</v>
      </c>
      <c r="O8" s="2">
        <v>3</v>
      </c>
      <c r="P8" s="15">
        <v>3</v>
      </c>
      <c r="Q8" s="15">
        <v>2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1">
        <v>0</v>
      </c>
      <c r="X8" s="15">
        <v>0</v>
      </c>
      <c r="Y8" s="2">
        <v>6</v>
      </c>
      <c r="Z8" s="2">
        <v>0</v>
      </c>
      <c r="AA8" s="2"/>
    </row>
    <row r="9" spans="1:27" ht="19.5" customHeight="1">
      <c r="A9" s="10">
        <v>37377</v>
      </c>
      <c r="B9" s="11">
        <v>17.5</v>
      </c>
      <c r="C9" s="11">
        <v>7.5</v>
      </c>
      <c r="D9" s="12">
        <f t="shared" si="0"/>
        <v>12.5</v>
      </c>
      <c r="E9" s="13">
        <v>1.1</v>
      </c>
      <c r="F9" s="11">
        <v>23.7</v>
      </c>
      <c r="G9" s="2">
        <v>6</v>
      </c>
      <c r="H9" s="11">
        <v>-1.9</v>
      </c>
      <c r="I9" s="2">
        <v>4</v>
      </c>
      <c r="J9" s="11">
        <v>-5.9</v>
      </c>
      <c r="K9" s="2">
        <v>4</v>
      </c>
      <c r="L9" s="11">
        <v>47.7</v>
      </c>
      <c r="M9" s="14">
        <v>96</v>
      </c>
      <c r="N9" s="11">
        <v>17.1</v>
      </c>
      <c r="O9" s="2">
        <v>22</v>
      </c>
      <c r="P9" s="15">
        <v>17</v>
      </c>
      <c r="Q9" s="15">
        <v>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1">
        <v>0</v>
      </c>
      <c r="X9" s="15">
        <v>0</v>
      </c>
      <c r="Y9" s="2">
        <v>5</v>
      </c>
      <c r="Z9" s="2">
        <v>1</v>
      </c>
      <c r="AA9" s="2"/>
    </row>
    <row r="10" spans="1:27" ht="19.5" customHeight="1">
      <c r="A10" s="10">
        <v>37408</v>
      </c>
      <c r="B10" s="11">
        <v>20.2</v>
      </c>
      <c r="C10" s="11">
        <v>8.9</v>
      </c>
      <c r="D10" s="12">
        <f t="shared" si="0"/>
        <v>14.55</v>
      </c>
      <c r="E10" s="13">
        <v>0.25</v>
      </c>
      <c r="F10" s="11">
        <v>29.2</v>
      </c>
      <c r="G10" s="2">
        <v>27</v>
      </c>
      <c r="H10" s="11">
        <v>1.5</v>
      </c>
      <c r="I10" s="2">
        <v>12</v>
      </c>
      <c r="J10" s="11">
        <v>-1.6</v>
      </c>
      <c r="K10" s="2">
        <v>12</v>
      </c>
      <c r="L10" s="11">
        <v>42.9</v>
      </c>
      <c r="M10" s="14">
        <v>76</v>
      </c>
      <c r="N10" s="11">
        <v>15.8</v>
      </c>
      <c r="O10" s="2">
        <v>12</v>
      </c>
      <c r="P10" s="15">
        <v>13</v>
      </c>
      <c r="Q10" s="15">
        <v>9</v>
      </c>
      <c r="R10" s="15">
        <v>1</v>
      </c>
      <c r="S10" s="15">
        <v>0</v>
      </c>
      <c r="T10" s="15">
        <v>0</v>
      </c>
      <c r="U10" s="15">
        <v>0</v>
      </c>
      <c r="V10" s="15">
        <v>0</v>
      </c>
      <c r="W10" s="11">
        <v>0</v>
      </c>
      <c r="X10" s="15">
        <v>0</v>
      </c>
      <c r="Y10" s="2">
        <v>1</v>
      </c>
      <c r="Z10" s="2">
        <f>-Z100</f>
        <v>0</v>
      </c>
      <c r="AA10" s="2"/>
    </row>
    <row r="11" spans="1:27" ht="19.5" customHeight="1">
      <c r="A11" s="10">
        <v>37438</v>
      </c>
      <c r="B11" s="11">
        <v>21.6</v>
      </c>
      <c r="C11" s="11">
        <v>10.2</v>
      </c>
      <c r="D11" s="12">
        <f t="shared" si="0"/>
        <v>15.9</v>
      </c>
      <c r="E11" s="13">
        <v>-0.8</v>
      </c>
      <c r="F11" s="11">
        <v>26</v>
      </c>
      <c r="G11" s="2">
        <v>31</v>
      </c>
      <c r="H11" s="11">
        <v>4.9</v>
      </c>
      <c r="I11" s="2">
        <v>2</v>
      </c>
      <c r="J11" s="11">
        <v>1.5</v>
      </c>
      <c r="K11" s="2">
        <v>2</v>
      </c>
      <c r="L11" s="11">
        <v>39.2</v>
      </c>
      <c r="M11" s="14">
        <v>85</v>
      </c>
      <c r="N11" s="11">
        <v>8.3</v>
      </c>
      <c r="O11" s="2">
        <v>6</v>
      </c>
      <c r="P11" s="15">
        <v>13</v>
      </c>
      <c r="Q11" s="15">
        <v>8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1">
        <v>0</v>
      </c>
      <c r="X11" s="15">
        <v>0</v>
      </c>
      <c r="Y11" s="2">
        <v>0</v>
      </c>
      <c r="Z11" s="2">
        <v>0</v>
      </c>
      <c r="AA11" s="2"/>
    </row>
    <row r="12" spans="1:27" ht="19.5" customHeight="1">
      <c r="A12" s="10">
        <v>37469</v>
      </c>
      <c r="B12" s="11">
        <v>21.1</v>
      </c>
      <c r="C12" s="11">
        <v>11.2</v>
      </c>
      <c r="D12" s="12">
        <f t="shared" si="0"/>
        <v>16.15</v>
      </c>
      <c r="E12" s="13">
        <v>-0.25</v>
      </c>
      <c r="F12" s="11">
        <v>27.9</v>
      </c>
      <c r="G12" s="2">
        <v>3</v>
      </c>
      <c r="H12" s="11">
        <v>5.7</v>
      </c>
      <c r="I12" s="2">
        <v>17</v>
      </c>
      <c r="J12" s="11">
        <v>2.3</v>
      </c>
      <c r="K12" s="2">
        <v>17</v>
      </c>
      <c r="L12" s="11">
        <v>45.9</v>
      </c>
      <c r="M12" s="14">
        <v>92</v>
      </c>
      <c r="N12" s="11">
        <v>21.2</v>
      </c>
      <c r="O12" s="2">
        <v>25</v>
      </c>
      <c r="P12" s="15">
        <v>14</v>
      </c>
      <c r="Q12" s="15">
        <v>10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1">
        <v>0</v>
      </c>
      <c r="X12" s="15">
        <v>0</v>
      </c>
      <c r="Y12" s="2">
        <v>0</v>
      </c>
      <c r="Z12" s="2">
        <v>0</v>
      </c>
      <c r="AA12" s="2"/>
    </row>
    <row r="13" spans="1:27" ht="19.5" customHeight="1">
      <c r="A13" s="10">
        <v>37500</v>
      </c>
      <c r="B13" s="11">
        <v>20.3</v>
      </c>
      <c r="C13" s="11">
        <v>11</v>
      </c>
      <c r="D13" s="12">
        <f t="shared" si="0"/>
        <v>15.65</v>
      </c>
      <c r="E13" s="13">
        <v>2.15</v>
      </c>
      <c r="F13" s="11">
        <v>28.9</v>
      </c>
      <c r="G13" s="2">
        <v>30</v>
      </c>
      <c r="H13" s="11">
        <v>4.1</v>
      </c>
      <c r="I13" s="2">
        <v>1</v>
      </c>
      <c r="J13" s="11">
        <v>1.2</v>
      </c>
      <c r="K13" s="2">
        <v>18</v>
      </c>
      <c r="L13" s="11">
        <v>34.7</v>
      </c>
      <c r="M13" s="14">
        <v>65</v>
      </c>
      <c r="N13" s="11">
        <v>10.4</v>
      </c>
      <c r="O13" s="2">
        <v>10</v>
      </c>
      <c r="P13" s="15">
        <v>13</v>
      </c>
      <c r="Q13" s="15">
        <v>9</v>
      </c>
      <c r="R13" s="15">
        <v>1</v>
      </c>
      <c r="S13" s="15">
        <v>1</v>
      </c>
      <c r="T13" s="15">
        <v>0</v>
      </c>
      <c r="U13" s="15">
        <v>0</v>
      </c>
      <c r="V13" s="15">
        <v>0</v>
      </c>
      <c r="W13" s="11">
        <v>0</v>
      </c>
      <c r="X13" s="15">
        <v>0</v>
      </c>
      <c r="Y13" s="2">
        <v>0</v>
      </c>
      <c r="Z13" s="2">
        <v>0</v>
      </c>
      <c r="AA13" s="2"/>
    </row>
    <row r="14" spans="1:27" ht="19.5" customHeight="1">
      <c r="A14" s="10">
        <v>37530</v>
      </c>
      <c r="B14" s="11">
        <v>16.7</v>
      </c>
      <c r="C14" s="11">
        <v>8.6</v>
      </c>
      <c r="D14" s="12">
        <f t="shared" si="0"/>
        <v>12.649999999999999</v>
      </c>
      <c r="E14" s="13">
        <v>2.45</v>
      </c>
      <c r="F14" s="11">
        <v>28.7</v>
      </c>
      <c r="G14" s="2">
        <v>1</v>
      </c>
      <c r="H14" s="11">
        <v>0.8</v>
      </c>
      <c r="I14" s="2">
        <v>20</v>
      </c>
      <c r="J14" s="11">
        <v>-3.8</v>
      </c>
      <c r="K14" s="2">
        <v>20</v>
      </c>
      <c r="L14" s="11">
        <v>45.6</v>
      </c>
      <c r="M14" s="14">
        <v>64</v>
      </c>
      <c r="N14" s="11">
        <v>12.3</v>
      </c>
      <c r="O14" s="2">
        <v>6</v>
      </c>
      <c r="P14" s="15">
        <v>11</v>
      </c>
      <c r="Q14" s="15">
        <v>8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1">
        <v>0</v>
      </c>
      <c r="X14" s="15">
        <v>0</v>
      </c>
      <c r="Y14" s="2">
        <v>6</v>
      </c>
      <c r="Z14" s="2">
        <v>0</v>
      </c>
      <c r="AA14" s="2"/>
    </row>
    <row r="15" spans="1:27" ht="19.5" customHeight="1">
      <c r="A15" s="10">
        <v>37561</v>
      </c>
      <c r="B15" s="11">
        <v>11.9</v>
      </c>
      <c r="C15" s="11">
        <v>6.1</v>
      </c>
      <c r="D15" s="12">
        <f t="shared" si="0"/>
        <v>9</v>
      </c>
      <c r="E15" s="13">
        <v>2.9</v>
      </c>
      <c r="F15" s="11">
        <v>15.7</v>
      </c>
      <c r="G15" s="2">
        <v>13</v>
      </c>
      <c r="H15" s="11">
        <v>-0.5</v>
      </c>
      <c r="I15" s="2">
        <v>7</v>
      </c>
      <c r="J15" s="11">
        <v>-3.7</v>
      </c>
      <c r="K15" s="2">
        <v>7</v>
      </c>
      <c r="L15" s="11">
        <v>36</v>
      </c>
      <c r="M15" s="14">
        <v>56</v>
      </c>
      <c r="N15" s="11">
        <v>8.1</v>
      </c>
      <c r="O15" s="2">
        <v>2</v>
      </c>
      <c r="P15" s="15">
        <v>16</v>
      </c>
      <c r="Q15" s="15">
        <v>10</v>
      </c>
      <c r="R15" s="15">
        <v>0</v>
      </c>
      <c r="S15" s="15">
        <v>0</v>
      </c>
      <c r="T15" s="15">
        <v>2</v>
      </c>
      <c r="U15" s="15">
        <v>0</v>
      </c>
      <c r="V15" s="15">
        <v>0</v>
      </c>
      <c r="W15" s="11">
        <v>0</v>
      </c>
      <c r="X15" s="15">
        <v>0</v>
      </c>
      <c r="Y15" s="2">
        <v>5</v>
      </c>
      <c r="Z15" s="2">
        <v>1</v>
      </c>
      <c r="AA15" s="2"/>
    </row>
    <row r="16" spans="1:27" ht="19.5" customHeight="1">
      <c r="A16" s="10">
        <v>37591</v>
      </c>
      <c r="B16" s="11">
        <v>8.5</v>
      </c>
      <c r="C16" s="11">
        <v>2.8</v>
      </c>
      <c r="D16" s="12">
        <f t="shared" si="0"/>
        <v>5.65</v>
      </c>
      <c r="E16" s="13">
        <v>1.35</v>
      </c>
      <c r="F16" s="11">
        <v>13</v>
      </c>
      <c r="G16" s="2">
        <v>26</v>
      </c>
      <c r="H16" s="11">
        <v>-2.3</v>
      </c>
      <c r="I16" s="2">
        <v>19</v>
      </c>
      <c r="J16" s="11">
        <v>-5</v>
      </c>
      <c r="K16" s="2">
        <v>10</v>
      </c>
      <c r="L16" s="11">
        <v>74.5</v>
      </c>
      <c r="M16" s="14">
        <v>104</v>
      </c>
      <c r="N16" s="11">
        <v>9.7</v>
      </c>
      <c r="O16" s="2">
        <v>11</v>
      </c>
      <c r="P16" s="15">
        <v>15</v>
      </c>
      <c r="Q16" s="15">
        <v>20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1">
        <v>0</v>
      </c>
      <c r="X16" s="15">
        <v>0</v>
      </c>
      <c r="Y16" s="2">
        <v>18</v>
      </c>
      <c r="Z16" s="2">
        <v>6</v>
      </c>
      <c r="AA16" s="2"/>
    </row>
    <row r="17" spans="1:27" ht="19.5" customHeight="1">
      <c r="A17" s="10"/>
      <c r="B17" s="16"/>
      <c r="C17" s="16"/>
      <c r="D17" s="2"/>
      <c r="E17" s="13"/>
      <c r="F17" s="2"/>
      <c r="G17" s="2"/>
      <c r="H17" s="2"/>
      <c r="I17" s="2"/>
      <c r="J17" s="2"/>
      <c r="K17" s="2"/>
      <c r="L17" s="2"/>
      <c r="M17" s="14"/>
      <c r="N17" s="17"/>
      <c r="O17" s="2"/>
      <c r="P17" s="15"/>
      <c r="Q17" s="2"/>
      <c r="R17" s="2"/>
      <c r="S17" s="2"/>
      <c r="T17" s="2"/>
      <c r="U17" s="2"/>
      <c r="V17" s="2"/>
      <c r="W17" s="2"/>
      <c r="X17" s="15"/>
      <c r="Y17" s="2"/>
      <c r="Z17" s="2"/>
      <c r="AA17" s="2"/>
    </row>
    <row r="18" spans="1:27" ht="19.5" customHeight="1">
      <c r="A18" s="10" t="s">
        <v>20</v>
      </c>
      <c r="B18" s="18">
        <f>AVERAGE(B5:B16)</f>
        <v>15.25</v>
      </c>
      <c r="C18" s="18">
        <f>AVERAGE(C5:C16)</f>
        <v>6.558333333333333</v>
      </c>
      <c r="D18" s="19">
        <f>AVERAGE(B18:C18)</f>
        <v>10.904166666666667</v>
      </c>
      <c r="E18" s="20">
        <f>AVERAGE(E5:E16)</f>
        <v>1.3375000000000001</v>
      </c>
      <c r="F18" s="21">
        <f>MAX(F5:F16)</f>
        <v>29.2</v>
      </c>
      <c r="G18" s="22"/>
      <c r="H18" s="23">
        <f>MIN(H5:H16)</f>
        <v>-7.4</v>
      </c>
      <c r="I18" s="22"/>
      <c r="J18" s="23">
        <f>MIN(J5:J16)</f>
        <v>-9.5</v>
      </c>
      <c r="K18" s="22"/>
      <c r="L18" s="24">
        <f>SUM(L5:L16)</f>
        <v>455.7</v>
      </c>
      <c r="M18" s="26">
        <v>67</v>
      </c>
      <c r="N18" s="21">
        <f>MAX(N5:N16)</f>
        <v>21.2</v>
      </c>
      <c r="O18" s="22"/>
      <c r="P18" s="22">
        <f aca="true" t="shared" si="1" ref="P18:V18">SUM(P5:P16)</f>
        <v>149</v>
      </c>
      <c r="Q18" s="22">
        <f t="shared" si="1"/>
        <v>106</v>
      </c>
      <c r="R18" s="22">
        <f t="shared" si="1"/>
        <v>3</v>
      </c>
      <c r="S18" s="22">
        <f t="shared" si="1"/>
        <v>2</v>
      </c>
      <c r="T18" s="22">
        <f t="shared" si="1"/>
        <v>3</v>
      </c>
      <c r="U18" s="22">
        <f t="shared" si="1"/>
        <v>3</v>
      </c>
      <c r="V18" s="22">
        <f t="shared" si="1"/>
        <v>0</v>
      </c>
      <c r="W18" s="21">
        <f>MAX(W5:W16)</f>
        <v>0</v>
      </c>
      <c r="X18" s="25"/>
      <c r="Y18" s="22">
        <f>SUM(Y5:Y17)</f>
        <v>94</v>
      </c>
      <c r="Z18" s="22">
        <f>SUM(Z5:Z17)</f>
        <v>30</v>
      </c>
      <c r="AA18" s="2"/>
    </row>
    <row r="19" spans="2:27" ht="19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5"/>
      <c r="Y19" s="2"/>
      <c r="Z19" s="2"/>
      <c r="AA19" s="2"/>
    </row>
    <row r="20" ht="19.5" customHeight="1"/>
    <row r="21" ht="19.5" customHeight="1"/>
    <row r="22" ht="30" customHeight="1"/>
  </sheetData>
  <printOptions gridLines="1"/>
  <pageMargins left="0.39375" right="0.39375" top="0.5902777777777778" bottom="0.39375" header="0.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</cp:lastModifiedBy>
  <cp:lastPrinted>2010-01-03T13:12:13Z</cp:lastPrinted>
  <dcterms:created xsi:type="dcterms:W3CDTF">2008-08-16T14:07:22Z</dcterms:created>
  <dcterms:modified xsi:type="dcterms:W3CDTF">2012-01-01T13:11:53Z</dcterms:modified>
  <cp:category/>
  <cp:version/>
  <cp:contentType/>
  <cp:contentStatus/>
</cp:coreProperties>
</file>